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570" windowHeight="117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2" i="1" l="1"/>
  <c r="Y52" i="1" l="1"/>
  <c r="X52" i="1"/>
  <c r="Y47" i="1"/>
  <c r="X47" i="1"/>
  <c r="Y20" i="1"/>
  <c r="X20" i="1"/>
  <c r="Y12" i="1"/>
  <c r="X12" i="1"/>
  <c r="Y53" i="1" l="1"/>
  <c r="X53" i="1"/>
  <c r="I22" i="1"/>
  <c r="M22" i="1" l="1"/>
  <c r="J22" i="1"/>
</calcChain>
</file>

<file path=xl/sharedStrings.xml><?xml version="1.0" encoding="utf-8"?>
<sst xmlns="http://schemas.openxmlformats.org/spreadsheetml/2006/main" count="128" uniqueCount="56">
  <si>
    <t>Утверждаю</t>
  </si>
  <si>
    <t>Повар-бригадир</t>
  </si>
  <si>
    <t>Мед.работник</t>
  </si>
  <si>
    <t>Наименование блюд</t>
  </si>
  <si>
    <t>выход</t>
  </si>
  <si>
    <t>ккал</t>
  </si>
  <si>
    <t xml:space="preserve">  </t>
  </si>
  <si>
    <t xml:space="preserve">Столовая МБОУ СОШ № 5 </t>
  </si>
  <si>
    <t>________Хахулина Е.В.</t>
  </si>
  <si>
    <t>Начальник отдела о/п</t>
  </si>
  <si>
    <t>Лукьянова И.И.</t>
  </si>
  <si>
    <t xml:space="preserve">Калькулятор </t>
  </si>
  <si>
    <t>Зарипова Ю.М.</t>
  </si>
  <si>
    <t xml:space="preserve">цена </t>
  </si>
  <si>
    <t xml:space="preserve">Завтрак </t>
  </si>
  <si>
    <t xml:space="preserve">Льготная категория </t>
  </si>
  <si>
    <t xml:space="preserve">Бесплатное питание </t>
  </si>
  <si>
    <t>калл</t>
  </si>
  <si>
    <t xml:space="preserve">Итого </t>
  </si>
  <si>
    <t xml:space="preserve">Директор  МБОУ СОШ № 5 </t>
  </si>
  <si>
    <t>цена</t>
  </si>
  <si>
    <t xml:space="preserve">Обед </t>
  </si>
  <si>
    <t xml:space="preserve">Витаминизация напитков проводится согласно </t>
  </si>
  <si>
    <t>20/20</t>
  </si>
  <si>
    <t>МР 2.4.0179-20</t>
  </si>
  <si>
    <t>Замена продуктов в фактическом меню осуществляется в соответствии с Сан ПиН 2.3./2.4.3590-20 "Санитарно-эпидемиологические</t>
  </si>
  <si>
    <t>требования к организации общественного питания",  согласно таблицы замены продуктов по белкам и углеводам.</t>
  </si>
  <si>
    <t>ООО Пыть-Яхторгсервис</t>
  </si>
  <si>
    <t xml:space="preserve">40/40 </t>
  </si>
  <si>
    <t xml:space="preserve">30/30 </t>
  </si>
  <si>
    <t>7-11 лет ( 1 смена)</t>
  </si>
  <si>
    <t>12-18 лет (1- 2 смена)</t>
  </si>
  <si>
    <t xml:space="preserve">Завтрак 1-4 класс  ( 1 смена ) </t>
  </si>
  <si>
    <t xml:space="preserve">Бесплатное и  льготное питание </t>
  </si>
  <si>
    <t xml:space="preserve">Всего </t>
  </si>
  <si>
    <t xml:space="preserve">Обед 1-4 класс  ( 2 смена ) </t>
  </si>
  <si>
    <t xml:space="preserve">Запеканка из творога со сгущ молоком </t>
  </si>
  <si>
    <t>Хлеб пшен/ржан</t>
  </si>
  <si>
    <t xml:space="preserve">Завтрак 5-11 класс  1 -2 смена </t>
  </si>
  <si>
    <t>Абушова Х.М.</t>
  </si>
  <si>
    <t xml:space="preserve">Яблоко </t>
  </si>
  <si>
    <t>Зарипова Г.М.</t>
  </si>
  <si>
    <t xml:space="preserve">Чай с сахаром </t>
  </si>
  <si>
    <t xml:space="preserve">Запеканка из творога с рисом со сгущ молоком </t>
  </si>
  <si>
    <t xml:space="preserve">Макароны отварные </t>
  </si>
  <si>
    <t xml:space="preserve">Котлета из филе цыплят </t>
  </si>
  <si>
    <t xml:space="preserve">Уха рыбацкая (лосось) </t>
  </si>
  <si>
    <t>Уха рыбацкая (лосось)</t>
  </si>
  <si>
    <t xml:space="preserve">Напиток из вишни </t>
  </si>
  <si>
    <t xml:space="preserve">Цыплята тушеные </t>
  </si>
  <si>
    <t>Меню на 10 апреля 2025 г</t>
  </si>
  <si>
    <t xml:space="preserve">Салат из свежих овощей с зеленью </t>
  </si>
  <si>
    <t xml:space="preserve">153/20 </t>
  </si>
  <si>
    <t>162/20</t>
  </si>
  <si>
    <t xml:space="preserve">Банан </t>
  </si>
  <si>
    <t xml:space="preserve">Огурец свежий порциями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</si>
</sst>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3" fillId="0" borderId="1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5" fillId="0" borderId="5" xfId="0" applyFont="1" applyBorder="1"/>
    <xf numFmtId="0" fontId="4" fillId="0" borderId="3" xfId="0" applyFont="1" applyBorder="1"/>
    <xf numFmtId="2" fontId="5" fillId="0" borderId="5" xfId="0" applyNumberFormat="1" applyFont="1" applyBorder="1"/>
    <xf numFmtId="2" fontId="4" fillId="0" borderId="3" xfId="0" applyNumberFormat="1" applyFont="1" applyBorder="1"/>
    <xf numFmtId="0" fontId="6" fillId="0" borderId="6" xfId="0" applyFont="1" applyBorder="1"/>
    <xf numFmtId="0" fontId="7" fillId="0" borderId="3" xfId="0" applyFont="1" applyBorder="1"/>
    <xf numFmtId="0" fontId="3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7" fillId="0" borderId="4" xfId="0" applyFont="1" applyBorder="1"/>
    <xf numFmtId="0" fontId="5" fillId="0" borderId="5" xfId="0" applyNumberFormat="1" applyFont="1" applyBorder="1"/>
    <xf numFmtId="0" fontId="4" fillId="0" borderId="3" xfId="0" applyNumberFormat="1" applyFont="1" applyBorder="1"/>
    <xf numFmtId="0" fontId="5" fillId="0" borderId="3" xfId="0" applyFont="1" applyBorder="1"/>
    <xf numFmtId="0" fontId="5" fillId="0" borderId="6" xfId="0" applyFont="1" applyBorder="1"/>
    <xf numFmtId="2" fontId="5" fillId="0" borderId="3" xfId="0" applyNumberFormat="1" applyFont="1" applyBorder="1"/>
    <xf numFmtId="2" fontId="4" fillId="0" borderId="5" xfId="0" applyNumberFormat="1" applyFont="1" applyBorder="1"/>
    <xf numFmtId="0" fontId="9" fillId="0" borderId="9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wrapText="1"/>
    </xf>
    <xf numFmtId="0" fontId="5" fillId="0" borderId="3" xfId="0" applyFont="1" applyBorder="1" applyAlignment="1">
      <alignment horizontal="right"/>
    </xf>
    <xf numFmtId="0" fontId="5" fillId="0" borderId="7" xfId="0" applyNumberFormat="1" applyFont="1" applyBorder="1" applyAlignment="1">
      <alignment horizontal="right"/>
    </xf>
    <xf numFmtId="0" fontId="10" fillId="0" borderId="10" xfId="0" applyFont="1" applyBorder="1" applyAlignment="1">
      <alignment horizontal="right" wrapText="1"/>
    </xf>
    <xf numFmtId="0" fontId="5" fillId="0" borderId="5" xfId="0" applyNumberFormat="1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0" fontId="10" fillId="0" borderId="11" xfId="0" applyFont="1" applyBorder="1" applyAlignment="1">
      <alignment horizontal="right" wrapText="1"/>
    </xf>
    <xf numFmtId="0" fontId="13" fillId="0" borderId="10" xfId="0" applyFont="1" applyBorder="1" applyAlignment="1">
      <alignment horizontal="right" wrapText="1"/>
    </xf>
    <xf numFmtId="0" fontId="5" fillId="0" borderId="3" xfId="0" applyNumberFormat="1" applyFont="1" applyBorder="1"/>
    <xf numFmtId="0" fontId="5" fillId="0" borderId="5" xfId="0" applyFont="1" applyBorder="1" applyAlignment="1">
      <alignment horizontal="right"/>
    </xf>
    <xf numFmtId="2" fontId="5" fillId="0" borderId="5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5" fillId="0" borderId="6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2" fontId="4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 vertical="center" wrapText="1"/>
    </xf>
    <xf numFmtId="0" fontId="4" fillId="0" borderId="5" xfId="0" applyNumberFormat="1" applyFont="1" applyBorder="1"/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/>
    </xf>
    <xf numFmtId="0" fontId="4" fillId="0" borderId="4" xfId="0" applyFont="1" applyBorder="1"/>
    <xf numFmtId="0" fontId="4" fillId="0" borderId="1" xfId="0" applyFont="1" applyBorder="1"/>
    <xf numFmtId="0" fontId="4" fillId="0" borderId="8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8" fillId="0" borderId="4" xfId="0" applyFont="1" applyBorder="1"/>
    <xf numFmtId="0" fontId="8" fillId="0" borderId="1" xfId="0" applyFont="1" applyBorder="1"/>
    <xf numFmtId="0" fontId="8" fillId="0" borderId="8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tabSelected="1" workbookViewId="0">
      <selection activeCell="A8" sqref="A8:G8"/>
    </sheetView>
  </sheetViews>
  <sheetFormatPr defaultRowHeight="15" x14ac:dyDescent="0.25"/>
  <cols>
    <col min="6" max="6" width="8.42578125" customWidth="1"/>
    <col min="7" max="7" width="9.140625" hidden="1" customWidth="1"/>
    <col min="8" max="8" width="11.85546875" customWidth="1"/>
    <col min="9" max="9" width="11" bestFit="1" customWidth="1"/>
    <col min="10" max="10" width="12.42578125" customWidth="1"/>
    <col min="11" max="11" width="12.140625" customWidth="1"/>
    <col min="12" max="12" width="10.5703125" customWidth="1"/>
    <col min="13" max="13" width="11.28515625" customWidth="1"/>
    <col min="15" max="15" width="13.140625" customWidth="1"/>
    <col min="22" max="22" width="4.7109375" customWidth="1"/>
    <col min="23" max="23" width="16.42578125" customWidth="1"/>
    <col min="24" max="24" width="15.85546875" customWidth="1"/>
    <col min="25" max="25" width="13.28515625" customWidth="1"/>
  </cols>
  <sheetData>
    <row r="1" spans="1:26" x14ac:dyDescent="0.25">
      <c r="A1" s="2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 t="s">
        <v>0</v>
      </c>
      <c r="M1" s="2"/>
      <c r="N1" s="2"/>
      <c r="O1" s="2"/>
      <c r="P1" s="2" t="s">
        <v>27</v>
      </c>
      <c r="Q1" s="2"/>
      <c r="R1" s="2"/>
      <c r="S1" s="2"/>
      <c r="T1" s="2"/>
      <c r="U1" s="2"/>
      <c r="V1" s="2"/>
      <c r="W1" s="2"/>
      <c r="X1" s="2"/>
      <c r="Y1" s="2" t="s">
        <v>0</v>
      </c>
      <c r="Z1" s="2"/>
    </row>
    <row r="2" spans="1:26" x14ac:dyDescent="0.25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  <c r="K2" s="2" t="s">
        <v>19</v>
      </c>
      <c r="L2" s="2"/>
      <c r="M2" s="2"/>
      <c r="N2" s="2"/>
      <c r="O2" s="2"/>
      <c r="P2" s="2" t="s">
        <v>7</v>
      </c>
      <c r="Q2" s="2"/>
      <c r="R2" s="2"/>
      <c r="S2" s="2"/>
      <c r="T2" s="2"/>
      <c r="U2" s="2"/>
      <c r="V2" s="2"/>
      <c r="W2" s="2"/>
      <c r="X2" s="2" t="s">
        <v>19</v>
      </c>
      <c r="Y2" s="2"/>
      <c r="Z2" s="2"/>
    </row>
    <row r="3" spans="1:26" x14ac:dyDescent="0.25">
      <c r="A3" s="5" t="s">
        <v>50</v>
      </c>
      <c r="B3" s="5"/>
      <c r="C3" s="5"/>
      <c r="D3" s="2"/>
      <c r="E3" s="2"/>
      <c r="F3" s="2"/>
      <c r="G3" s="2"/>
      <c r="H3" s="2"/>
      <c r="I3" s="2"/>
      <c r="J3" s="2"/>
      <c r="K3" s="2" t="s">
        <v>8</v>
      </c>
      <c r="L3" s="2"/>
      <c r="M3" s="2"/>
      <c r="N3" s="2"/>
      <c r="O3" s="2"/>
      <c r="P3" s="5" t="s">
        <v>50</v>
      </c>
      <c r="Q3" s="5"/>
      <c r="R3" s="5"/>
      <c r="S3" s="2"/>
      <c r="T3" s="2"/>
      <c r="U3" s="2"/>
      <c r="V3" s="2"/>
      <c r="W3" s="2"/>
      <c r="X3" s="2" t="s">
        <v>8</v>
      </c>
      <c r="Y3" s="2"/>
      <c r="Z3" s="2"/>
    </row>
    <row r="4" spans="1:26" x14ac:dyDescent="0.25">
      <c r="A4" s="34" t="s">
        <v>15</v>
      </c>
      <c r="H4" s="33" t="s">
        <v>30</v>
      </c>
      <c r="I4" s="34"/>
      <c r="J4" s="1"/>
      <c r="K4" s="33" t="s">
        <v>31</v>
      </c>
      <c r="L4" s="34"/>
      <c r="P4" s="34" t="s">
        <v>16</v>
      </c>
      <c r="W4" s="1"/>
    </row>
    <row r="5" spans="1:26" ht="18.75" x14ac:dyDescent="0.3">
      <c r="A5" s="48" t="s">
        <v>3</v>
      </c>
      <c r="B5" s="49"/>
      <c r="C5" s="49"/>
      <c r="D5" s="49"/>
      <c r="E5" s="49"/>
      <c r="F5" s="49"/>
      <c r="G5" s="4"/>
      <c r="H5" s="13" t="s">
        <v>4</v>
      </c>
      <c r="I5" s="18" t="s">
        <v>13</v>
      </c>
      <c r="J5" s="13" t="s">
        <v>17</v>
      </c>
      <c r="K5" s="13" t="s">
        <v>4</v>
      </c>
      <c r="L5" s="13" t="s">
        <v>20</v>
      </c>
      <c r="M5" s="13" t="s">
        <v>17</v>
      </c>
      <c r="N5" s="14"/>
      <c r="O5" s="2"/>
      <c r="P5" s="48" t="s">
        <v>3</v>
      </c>
      <c r="Q5" s="49"/>
      <c r="R5" s="49"/>
      <c r="S5" s="49"/>
      <c r="T5" s="49"/>
      <c r="U5" s="49"/>
      <c r="V5" s="50"/>
      <c r="W5" s="6" t="s">
        <v>4</v>
      </c>
      <c r="X5" s="6" t="s">
        <v>13</v>
      </c>
      <c r="Y5" s="6" t="s">
        <v>5</v>
      </c>
    </row>
    <row r="6" spans="1:26" ht="18.75" x14ac:dyDescent="0.3">
      <c r="A6" s="48" t="s">
        <v>14</v>
      </c>
      <c r="B6" s="49"/>
      <c r="C6" s="49"/>
      <c r="D6" s="49"/>
      <c r="E6" s="49"/>
      <c r="F6" s="49"/>
      <c r="G6" s="3"/>
      <c r="H6" s="7"/>
      <c r="I6" s="7"/>
      <c r="J6" s="7"/>
      <c r="K6" s="7"/>
      <c r="L6" s="7"/>
      <c r="M6" s="7"/>
      <c r="N6" s="15"/>
      <c r="O6" s="2"/>
      <c r="P6" s="48" t="s">
        <v>32</v>
      </c>
      <c r="Q6" s="49"/>
      <c r="R6" s="49"/>
      <c r="S6" s="49"/>
      <c r="T6" s="49"/>
      <c r="U6" s="49"/>
      <c r="V6" s="50"/>
      <c r="W6" s="7"/>
      <c r="X6" s="7"/>
      <c r="Y6" s="7"/>
    </row>
    <row r="7" spans="1:26" ht="19.5" thickBot="1" x14ac:dyDescent="0.35">
      <c r="A7" s="51" t="s">
        <v>36</v>
      </c>
      <c r="B7" s="52"/>
      <c r="C7" s="52"/>
      <c r="D7" s="52"/>
      <c r="E7" s="52"/>
      <c r="F7" s="52"/>
      <c r="G7" s="53"/>
      <c r="H7" s="8" t="s">
        <v>52</v>
      </c>
      <c r="I7" s="8">
        <v>147.32</v>
      </c>
      <c r="J7" s="8">
        <v>404.83</v>
      </c>
      <c r="K7" s="8"/>
      <c r="L7" s="8"/>
      <c r="M7" s="19"/>
      <c r="N7" s="15"/>
      <c r="O7" s="2"/>
      <c r="P7" s="51" t="s">
        <v>36</v>
      </c>
      <c r="Q7" s="52"/>
      <c r="R7" s="52"/>
      <c r="S7" s="52"/>
      <c r="T7" s="52"/>
      <c r="U7" s="52"/>
      <c r="V7" s="53"/>
      <c r="W7" s="8" t="s">
        <v>52</v>
      </c>
      <c r="X7" s="8">
        <v>147.32</v>
      </c>
      <c r="Y7" s="8">
        <v>404.83</v>
      </c>
    </row>
    <row r="8" spans="1:26" ht="19.5" thickBot="1" x14ac:dyDescent="0.35">
      <c r="A8" s="51" t="s">
        <v>42</v>
      </c>
      <c r="B8" s="52"/>
      <c r="C8" s="52"/>
      <c r="D8" s="52"/>
      <c r="E8" s="52"/>
      <c r="F8" s="52"/>
      <c r="G8" s="53"/>
      <c r="H8" s="38">
        <v>200</v>
      </c>
      <c r="I8" s="38">
        <v>3.34</v>
      </c>
      <c r="J8" s="25">
        <v>54.9</v>
      </c>
      <c r="K8" s="38">
        <v>200</v>
      </c>
      <c r="L8" s="39">
        <v>3.34</v>
      </c>
      <c r="M8" s="31">
        <v>54.9</v>
      </c>
      <c r="N8" s="15"/>
      <c r="O8" s="2"/>
      <c r="P8" s="51" t="s">
        <v>42</v>
      </c>
      <c r="Q8" s="52"/>
      <c r="R8" s="52"/>
      <c r="S8" s="52"/>
      <c r="T8" s="52"/>
      <c r="U8" s="52"/>
      <c r="V8" s="53"/>
      <c r="W8" s="38">
        <v>200</v>
      </c>
      <c r="X8" s="38">
        <v>3.34</v>
      </c>
      <c r="Y8" s="25">
        <v>54.9</v>
      </c>
    </row>
    <row r="9" spans="1:26" ht="18.75" x14ac:dyDescent="0.3">
      <c r="A9" s="51" t="s">
        <v>37</v>
      </c>
      <c r="B9" s="52"/>
      <c r="C9" s="52"/>
      <c r="D9" s="52"/>
      <c r="E9" s="52"/>
      <c r="F9" s="52"/>
      <c r="G9" s="53"/>
      <c r="H9" s="38" t="s">
        <v>23</v>
      </c>
      <c r="I9" s="39">
        <v>4.0199999999999996</v>
      </c>
      <c r="J9" s="26">
        <v>89.2</v>
      </c>
      <c r="K9" s="38" t="s">
        <v>23</v>
      </c>
      <c r="L9" s="39">
        <v>4.0199999999999996</v>
      </c>
      <c r="M9" s="19">
        <v>110.5</v>
      </c>
      <c r="N9" s="16"/>
      <c r="O9" s="2"/>
      <c r="P9" s="51" t="s">
        <v>37</v>
      </c>
      <c r="Q9" s="52"/>
      <c r="R9" s="52"/>
      <c r="S9" s="52"/>
      <c r="T9" s="52"/>
      <c r="U9" s="52"/>
      <c r="V9" s="53"/>
      <c r="W9" s="38" t="s">
        <v>23</v>
      </c>
      <c r="X9" s="39">
        <v>4.0199999999999996</v>
      </c>
      <c r="Y9" s="26">
        <v>89.2</v>
      </c>
    </row>
    <row r="10" spans="1:26" ht="18.75" x14ac:dyDescent="0.3">
      <c r="A10" s="51" t="s">
        <v>40</v>
      </c>
      <c r="B10" s="52"/>
      <c r="C10" s="52"/>
      <c r="D10" s="52"/>
      <c r="E10" s="52"/>
      <c r="F10" s="52"/>
      <c r="G10" s="53"/>
      <c r="H10" s="38">
        <v>100</v>
      </c>
      <c r="I10" s="39">
        <v>17.32</v>
      </c>
      <c r="J10" s="27">
        <v>38</v>
      </c>
      <c r="K10" s="38"/>
      <c r="L10" s="39"/>
      <c r="M10" s="27"/>
      <c r="N10" s="16"/>
      <c r="O10" s="2"/>
      <c r="P10" s="51" t="s">
        <v>40</v>
      </c>
      <c r="Q10" s="52"/>
      <c r="R10" s="52"/>
      <c r="S10" s="52"/>
      <c r="T10" s="52"/>
      <c r="U10" s="52"/>
      <c r="V10" s="53"/>
      <c r="W10" s="38">
        <v>100</v>
      </c>
      <c r="X10" s="39">
        <v>17.32</v>
      </c>
      <c r="Y10" s="27">
        <v>38</v>
      </c>
    </row>
    <row r="11" spans="1:26" ht="19.5" thickBot="1" x14ac:dyDescent="0.35">
      <c r="A11" s="51" t="s">
        <v>43</v>
      </c>
      <c r="B11" s="52"/>
      <c r="C11" s="52"/>
      <c r="D11" s="52"/>
      <c r="E11" s="52"/>
      <c r="F11" s="52"/>
      <c r="G11" s="53"/>
      <c r="H11" s="38"/>
      <c r="I11" s="39"/>
      <c r="J11" s="28"/>
      <c r="K11" s="38" t="s">
        <v>53</v>
      </c>
      <c r="L11" s="39">
        <v>57.54</v>
      </c>
      <c r="M11" s="31">
        <v>491.2</v>
      </c>
      <c r="N11" s="16"/>
      <c r="O11" s="2"/>
      <c r="P11" s="51"/>
      <c r="Q11" s="52"/>
      <c r="R11" s="52"/>
      <c r="S11" s="52"/>
      <c r="T11" s="52"/>
      <c r="U11" s="52"/>
      <c r="V11" s="53"/>
      <c r="W11" s="38"/>
      <c r="X11" s="39"/>
      <c r="Y11" s="28"/>
    </row>
    <row r="12" spans="1:26" ht="19.5" thickBot="1" x14ac:dyDescent="0.35">
      <c r="A12" s="51"/>
      <c r="B12" s="52"/>
      <c r="C12" s="52"/>
      <c r="D12" s="52"/>
      <c r="E12" s="52"/>
      <c r="F12" s="52"/>
      <c r="G12" s="53"/>
      <c r="H12" s="38"/>
      <c r="I12" s="39"/>
      <c r="J12" s="31"/>
      <c r="K12" s="38"/>
      <c r="L12" s="39"/>
      <c r="M12" s="31"/>
      <c r="N12" s="16"/>
      <c r="O12" s="2"/>
      <c r="P12" s="48" t="s">
        <v>18</v>
      </c>
      <c r="Q12" s="49"/>
      <c r="R12" s="49"/>
      <c r="S12" s="49"/>
      <c r="T12" s="49"/>
      <c r="U12" s="49"/>
      <c r="V12" s="50"/>
      <c r="W12" s="21"/>
      <c r="X12" s="11">
        <f>SUM(X6:X11)</f>
        <v>172</v>
      </c>
      <c r="Y12" s="20">
        <f>SUM(Y6:Y11)</f>
        <v>586.92999999999995</v>
      </c>
    </row>
    <row r="13" spans="1:26" ht="19.5" thickBot="1" x14ac:dyDescent="0.35">
      <c r="A13" s="48" t="s">
        <v>21</v>
      </c>
      <c r="B13" s="49"/>
      <c r="C13" s="49"/>
      <c r="D13" s="49"/>
      <c r="E13" s="49"/>
      <c r="F13" s="49"/>
      <c r="G13" s="50"/>
      <c r="H13" s="32"/>
      <c r="I13" s="38"/>
      <c r="J13" s="30"/>
      <c r="K13" s="32"/>
      <c r="L13" s="38"/>
      <c r="M13" s="30"/>
      <c r="N13" s="16"/>
      <c r="O13" s="2"/>
      <c r="P13" s="48"/>
      <c r="Q13" s="49"/>
      <c r="R13" s="49"/>
      <c r="S13" s="49"/>
      <c r="T13" s="49"/>
      <c r="U13" s="49"/>
      <c r="V13" s="50"/>
      <c r="W13" s="21"/>
      <c r="X13" s="11"/>
      <c r="Y13" s="20"/>
    </row>
    <row r="14" spans="1:26" ht="18.75" x14ac:dyDescent="0.3">
      <c r="A14" s="51" t="s">
        <v>51</v>
      </c>
      <c r="B14" s="52"/>
      <c r="C14" s="52"/>
      <c r="D14" s="52"/>
      <c r="E14" s="52"/>
      <c r="F14" s="52"/>
      <c r="G14" s="53"/>
      <c r="H14" s="32">
        <v>77</v>
      </c>
      <c r="I14" s="38">
        <v>32.78</v>
      </c>
      <c r="J14" s="25">
        <v>66.11</v>
      </c>
      <c r="K14" s="32">
        <v>150</v>
      </c>
      <c r="L14" s="38">
        <v>64.13</v>
      </c>
      <c r="M14" s="25">
        <v>110.19</v>
      </c>
      <c r="N14" s="17"/>
      <c r="O14" s="2" t="s">
        <v>6</v>
      </c>
      <c r="P14" s="48" t="s">
        <v>38</v>
      </c>
      <c r="Q14" s="49"/>
      <c r="R14" s="49"/>
      <c r="S14" s="49"/>
      <c r="T14" s="49"/>
      <c r="U14" s="49"/>
      <c r="V14" s="50"/>
      <c r="W14" s="21"/>
      <c r="X14" s="23"/>
      <c r="Y14" s="37"/>
    </row>
    <row r="15" spans="1:26" ht="19.5" thickBot="1" x14ac:dyDescent="0.35">
      <c r="A15" s="51" t="s">
        <v>46</v>
      </c>
      <c r="B15" s="52"/>
      <c r="C15" s="52"/>
      <c r="D15" s="52"/>
      <c r="E15" s="52"/>
      <c r="F15" s="52"/>
      <c r="G15" s="53"/>
      <c r="H15" s="32">
        <v>250</v>
      </c>
      <c r="I15" s="29">
        <v>106.82</v>
      </c>
      <c r="J15" s="26">
        <v>139.51</v>
      </c>
      <c r="K15" s="32">
        <v>250</v>
      </c>
      <c r="L15" s="29">
        <v>106.82</v>
      </c>
      <c r="M15" s="26">
        <v>139.51</v>
      </c>
      <c r="N15" s="16"/>
      <c r="O15" s="2"/>
      <c r="P15" s="51" t="s">
        <v>43</v>
      </c>
      <c r="Q15" s="52"/>
      <c r="R15" s="52"/>
      <c r="S15" s="52"/>
      <c r="T15" s="52"/>
      <c r="U15" s="52"/>
      <c r="V15" s="53"/>
      <c r="W15" s="38" t="s">
        <v>53</v>
      </c>
      <c r="X15" s="39">
        <v>57.54</v>
      </c>
      <c r="Y15" s="31">
        <v>491.2</v>
      </c>
    </row>
    <row r="16" spans="1:26" ht="19.5" thickBot="1" x14ac:dyDescent="0.35">
      <c r="A16" s="51" t="s">
        <v>49</v>
      </c>
      <c r="B16" s="52"/>
      <c r="C16" s="52"/>
      <c r="D16" s="52"/>
      <c r="E16" s="52"/>
      <c r="F16" s="52"/>
      <c r="G16" s="53"/>
      <c r="H16" s="29">
        <v>100</v>
      </c>
      <c r="I16" s="29">
        <v>63.31</v>
      </c>
      <c r="J16" s="26">
        <v>198.52</v>
      </c>
      <c r="K16" s="29">
        <v>120</v>
      </c>
      <c r="L16" s="29">
        <v>75.97</v>
      </c>
      <c r="M16" s="26">
        <v>219.6</v>
      </c>
      <c r="N16" s="16"/>
      <c r="O16" s="2"/>
      <c r="P16" s="51" t="s">
        <v>42</v>
      </c>
      <c r="Q16" s="52"/>
      <c r="R16" s="52"/>
      <c r="S16" s="52"/>
      <c r="T16" s="52"/>
      <c r="U16" s="52"/>
      <c r="V16" s="53"/>
      <c r="W16" s="38">
        <v>200</v>
      </c>
      <c r="X16" s="39">
        <v>3.34</v>
      </c>
      <c r="Y16" s="31">
        <v>54.9</v>
      </c>
    </row>
    <row r="17" spans="1:29" ht="19.5" thickBot="1" x14ac:dyDescent="0.35">
      <c r="A17" s="51" t="s">
        <v>44</v>
      </c>
      <c r="B17" s="52"/>
      <c r="C17" s="52"/>
      <c r="D17" s="52"/>
      <c r="E17" s="52"/>
      <c r="F17" s="52"/>
      <c r="G17" s="53"/>
      <c r="H17" s="29">
        <v>150</v>
      </c>
      <c r="I17" s="40">
        <v>19.25</v>
      </c>
      <c r="J17" s="26">
        <v>200.64</v>
      </c>
      <c r="K17" s="29">
        <v>200</v>
      </c>
      <c r="L17" s="40">
        <v>25.66</v>
      </c>
      <c r="M17" s="26">
        <v>240.77</v>
      </c>
      <c r="N17" s="16"/>
      <c r="O17" s="2"/>
      <c r="P17" s="51" t="s">
        <v>37</v>
      </c>
      <c r="Q17" s="52"/>
      <c r="R17" s="52"/>
      <c r="S17" s="52"/>
      <c r="T17" s="52"/>
      <c r="U17" s="52"/>
      <c r="V17" s="53"/>
      <c r="W17" s="38" t="s">
        <v>23</v>
      </c>
      <c r="X17" s="39">
        <v>4.0199999999999996</v>
      </c>
      <c r="Y17" s="31">
        <v>110.5</v>
      </c>
    </row>
    <row r="18" spans="1:29" ht="19.5" thickBot="1" x14ac:dyDescent="0.35">
      <c r="A18" s="51" t="s">
        <v>48</v>
      </c>
      <c r="B18" s="52"/>
      <c r="C18" s="52"/>
      <c r="D18" s="52"/>
      <c r="E18" s="52"/>
      <c r="F18" s="52"/>
      <c r="G18" s="53"/>
      <c r="H18" s="47">
        <v>200</v>
      </c>
      <c r="I18" s="41">
        <v>29.81</v>
      </c>
      <c r="J18" s="27">
        <v>105.76</v>
      </c>
      <c r="K18" s="47">
        <v>200</v>
      </c>
      <c r="L18" s="41">
        <v>29.81</v>
      </c>
      <c r="M18" s="27">
        <v>105.76</v>
      </c>
      <c r="N18" s="16"/>
      <c r="O18" s="2"/>
      <c r="P18" s="51"/>
      <c r="Q18" s="52"/>
      <c r="R18" s="52"/>
      <c r="S18" s="52"/>
      <c r="T18" s="52"/>
      <c r="U18" s="52"/>
      <c r="V18" s="53"/>
      <c r="W18" s="38"/>
      <c r="X18" s="39"/>
      <c r="Y18" s="31"/>
    </row>
    <row r="19" spans="1:29" ht="19.5" thickBot="1" x14ac:dyDescent="0.35">
      <c r="A19" s="51" t="s">
        <v>37</v>
      </c>
      <c r="B19" s="52"/>
      <c r="C19" s="52"/>
      <c r="D19" s="52"/>
      <c r="E19" s="52"/>
      <c r="F19" s="52"/>
      <c r="G19" s="53"/>
      <c r="H19" s="47" t="s">
        <v>29</v>
      </c>
      <c r="I19" s="41">
        <v>6.03</v>
      </c>
      <c r="J19" s="28">
        <v>110.5</v>
      </c>
      <c r="K19" s="47" t="s">
        <v>28</v>
      </c>
      <c r="L19" s="41">
        <v>8.0399999999999991</v>
      </c>
      <c r="M19" s="31">
        <v>89.2</v>
      </c>
      <c r="N19" s="16"/>
      <c r="O19" s="2"/>
      <c r="P19" s="51"/>
      <c r="Q19" s="52"/>
      <c r="R19" s="52"/>
      <c r="S19" s="52"/>
      <c r="T19" s="52"/>
      <c r="U19" s="52"/>
      <c r="V19" s="53"/>
      <c r="W19" s="8"/>
      <c r="X19" s="19"/>
      <c r="Y19" s="19"/>
    </row>
    <row r="20" spans="1:29" ht="19.5" thickBot="1" x14ac:dyDescent="0.35">
      <c r="A20" s="51" t="s">
        <v>54</v>
      </c>
      <c r="B20" s="52"/>
      <c r="C20" s="52"/>
      <c r="D20" s="52"/>
      <c r="E20" s="52"/>
      <c r="F20" s="52"/>
      <c r="G20" s="53"/>
      <c r="H20" s="47"/>
      <c r="I20" s="41"/>
      <c r="J20" s="35"/>
      <c r="K20" s="47">
        <v>200</v>
      </c>
      <c r="L20" s="41">
        <v>54.67</v>
      </c>
      <c r="M20" s="31">
        <v>43</v>
      </c>
      <c r="N20" s="16"/>
      <c r="O20" s="2"/>
      <c r="P20" s="48" t="s">
        <v>18</v>
      </c>
      <c r="Q20" s="49"/>
      <c r="R20" s="49"/>
      <c r="S20" s="49"/>
      <c r="T20" s="49"/>
      <c r="U20" s="49"/>
      <c r="V20" s="50"/>
      <c r="W20" s="21"/>
      <c r="X20" s="11">
        <f>SUM(X15:X19)</f>
        <v>64.899999999999991</v>
      </c>
      <c r="Y20" s="20">
        <f>SUM(Y15:Y19)</f>
        <v>656.6</v>
      </c>
    </row>
    <row r="21" spans="1:29" ht="18.600000000000001" thickBot="1" x14ac:dyDescent="0.4">
      <c r="A21" s="51"/>
      <c r="B21" s="52"/>
      <c r="C21" s="52"/>
      <c r="D21" s="52"/>
      <c r="E21" s="52"/>
      <c r="F21" s="52"/>
      <c r="G21" s="53"/>
      <c r="H21" s="12"/>
      <c r="I21" s="22"/>
      <c r="J21" s="31"/>
      <c r="K21" s="12"/>
      <c r="L21" s="22"/>
      <c r="M21" s="31"/>
      <c r="N21" s="16"/>
      <c r="O21" s="2"/>
      <c r="P21" s="51"/>
      <c r="Q21" s="52"/>
      <c r="R21" s="52"/>
      <c r="S21" s="52"/>
      <c r="T21" s="52"/>
      <c r="U21" s="52"/>
      <c r="V21" s="53"/>
      <c r="W21" s="8"/>
      <c r="X21" s="10"/>
      <c r="Y21" s="31"/>
    </row>
    <row r="22" spans="1:29" ht="19.5" thickBot="1" x14ac:dyDescent="0.35">
      <c r="A22" s="48" t="s">
        <v>18</v>
      </c>
      <c r="B22" s="49"/>
      <c r="C22" s="49"/>
      <c r="D22" s="49"/>
      <c r="E22" s="49"/>
      <c r="F22" s="49"/>
      <c r="G22" s="50"/>
      <c r="H22" s="9"/>
      <c r="I22" s="11">
        <f>SUM(I7:I21)</f>
        <v>430</v>
      </c>
      <c r="J22" s="20">
        <f>SUM(J7:J21)</f>
        <v>1407.97</v>
      </c>
      <c r="K22" s="9"/>
      <c r="L22" s="11">
        <f>SUM(L7:L21)</f>
        <v>430.00000000000006</v>
      </c>
      <c r="M22" s="20">
        <f>SUM(M7:M21)</f>
        <v>1604.6299999999999</v>
      </c>
      <c r="N22" s="16"/>
      <c r="O22" s="2"/>
      <c r="P22" s="51"/>
      <c r="Q22" s="52"/>
      <c r="R22" s="52"/>
      <c r="S22" s="52"/>
      <c r="T22" s="52"/>
      <c r="U22" s="52"/>
      <c r="V22" s="53"/>
      <c r="W22" s="8"/>
      <c r="X22" s="10"/>
      <c r="Y22" s="31"/>
    </row>
    <row r="23" spans="1:29" ht="18.75" x14ac:dyDescent="0.3">
      <c r="A23" s="2" t="s">
        <v>9</v>
      </c>
      <c r="B23" s="2"/>
      <c r="C23" s="2"/>
      <c r="D23" s="2"/>
      <c r="E23" s="2" t="s">
        <v>10</v>
      </c>
      <c r="F23" s="2"/>
      <c r="G23" s="2"/>
      <c r="H23" s="2"/>
      <c r="I23" s="2" t="s">
        <v>22</v>
      </c>
      <c r="J23" s="2"/>
      <c r="K23" s="2"/>
      <c r="L23" s="2"/>
      <c r="M23" s="2"/>
      <c r="N23" s="16"/>
      <c r="O23" s="2"/>
      <c r="P23" s="57"/>
      <c r="Q23" s="58"/>
      <c r="R23" s="58"/>
      <c r="S23" s="58"/>
      <c r="T23" s="58"/>
      <c r="U23" s="58"/>
      <c r="V23" s="59"/>
      <c r="W23" s="8"/>
      <c r="X23" s="24"/>
      <c r="Y23" s="20"/>
    </row>
    <row r="24" spans="1:29" ht="12" customHeight="1" x14ac:dyDescent="0.3">
      <c r="A24" s="2" t="s">
        <v>11</v>
      </c>
      <c r="B24" s="2"/>
      <c r="C24" s="2"/>
      <c r="D24" s="2"/>
      <c r="E24" s="2" t="s">
        <v>12</v>
      </c>
      <c r="F24" s="2"/>
      <c r="G24" s="2"/>
      <c r="H24" s="2"/>
      <c r="I24" s="2" t="s">
        <v>24</v>
      </c>
      <c r="J24" s="2"/>
      <c r="K24" s="2"/>
      <c r="L24" s="2"/>
      <c r="N24" s="17"/>
      <c r="O24" s="2"/>
      <c r="P24" s="48"/>
      <c r="Q24" s="49"/>
      <c r="R24" s="49"/>
      <c r="S24" s="49"/>
      <c r="T24" s="49"/>
      <c r="U24" s="49"/>
      <c r="V24" s="50"/>
      <c r="W24" s="9"/>
      <c r="X24" s="11"/>
      <c r="Y24" s="9"/>
    </row>
    <row r="25" spans="1:29" x14ac:dyDescent="0.25">
      <c r="A25" s="2" t="s">
        <v>1</v>
      </c>
      <c r="B25" s="2"/>
      <c r="C25" s="2"/>
      <c r="D25" s="2"/>
      <c r="E25" s="2" t="s">
        <v>41</v>
      </c>
      <c r="F25" s="2"/>
      <c r="G25" s="2"/>
      <c r="H25" s="2"/>
      <c r="I25" s="2"/>
      <c r="J25" s="2"/>
      <c r="K25" s="2"/>
      <c r="L25" s="2"/>
      <c r="N25" s="2"/>
      <c r="O25" s="2"/>
      <c r="P25" s="2" t="s">
        <v>9</v>
      </c>
      <c r="Q25" s="2"/>
      <c r="R25" s="2"/>
      <c r="S25" s="2"/>
      <c r="T25" s="2" t="s">
        <v>10</v>
      </c>
      <c r="U25" s="2"/>
      <c r="V25" s="2"/>
      <c r="W25" s="2" t="s">
        <v>22</v>
      </c>
      <c r="X25" s="2"/>
      <c r="Y25" s="2"/>
      <c r="Z25" s="2"/>
      <c r="AA25" s="2"/>
      <c r="AB25" s="2"/>
      <c r="AC25" s="2"/>
    </row>
    <row r="26" spans="1:29" x14ac:dyDescent="0.25">
      <c r="A26" s="2" t="s">
        <v>2</v>
      </c>
      <c r="B26" s="2"/>
      <c r="C26" s="2"/>
      <c r="D26" s="2"/>
      <c r="E26" s="2" t="s">
        <v>39</v>
      </c>
      <c r="F26" s="2"/>
      <c r="G26" s="2"/>
      <c r="H26" s="2"/>
      <c r="I26" s="2"/>
      <c r="J26" s="2"/>
      <c r="K26" s="2"/>
      <c r="L26" s="2"/>
      <c r="M26" s="2"/>
      <c r="O26" s="2"/>
      <c r="P26" s="2" t="s">
        <v>11</v>
      </c>
      <c r="Q26" s="2"/>
      <c r="R26" s="2"/>
      <c r="S26" s="2"/>
      <c r="T26" s="2" t="s">
        <v>12</v>
      </c>
      <c r="U26" s="2"/>
      <c r="V26" s="2"/>
      <c r="W26" s="2" t="s">
        <v>24</v>
      </c>
      <c r="X26" s="2"/>
      <c r="Y26" s="2"/>
      <c r="Z26" s="2"/>
      <c r="AA26" s="2"/>
    </row>
    <row r="27" spans="1:29" x14ac:dyDescent="0.25">
      <c r="A27" s="2" t="s">
        <v>25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O27" s="2"/>
      <c r="P27" s="2" t="s">
        <v>1</v>
      </c>
      <c r="Q27" s="2"/>
      <c r="R27" s="2"/>
      <c r="S27" s="2"/>
      <c r="T27" s="2" t="s">
        <v>41</v>
      </c>
      <c r="U27" s="2"/>
      <c r="V27" s="2"/>
      <c r="W27" s="2"/>
      <c r="X27" s="2"/>
      <c r="Y27" s="2"/>
      <c r="Z27" s="2"/>
      <c r="AA27" s="2"/>
    </row>
    <row r="28" spans="1:29" ht="15" customHeight="1" x14ac:dyDescent="0.25">
      <c r="A28" s="2" t="s">
        <v>26</v>
      </c>
      <c r="N28" s="2"/>
      <c r="O28" s="2"/>
      <c r="P28" s="2" t="s">
        <v>2</v>
      </c>
      <c r="Q28" s="2"/>
      <c r="R28" s="2"/>
      <c r="S28" s="2"/>
      <c r="T28" s="2" t="s">
        <v>39</v>
      </c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O29" s="2"/>
      <c r="P29" s="2" t="s">
        <v>25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9" x14ac:dyDescent="0.25">
      <c r="O30" s="2"/>
      <c r="P30" s="2" t="s">
        <v>26</v>
      </c>
    </row>
    <row r="31" spans="1:29" ht="14.45" x14ac:dyDescent="0.3">
      <c r="O31" s="2"/>
    </row>
    <row r="32" spans="1:29" ht="14.45" x14ac:dyDescent="0.3">
      <c r="O32" s="2"/>
    </row>
    <row r="34" spans="16:25" x14ac:dyDescent="0.25">
      <c r="P34" s="2" t="s">
        <v>27</v>
      </c>
      <c r="Q34" s="2"/>
      <c r="R34" s="2"/>
      <c r="S34" s="2"/>
      <c r="T34" s="2"/>
      <c r="U34" s="2"/>
      <c r="V34" s="2"/>
      <c r="W34" s="2"/>
      <c r="X34" s="2"/>
      <c r="Y34" s="2" t="s">
        <v>0</v>
      </c>
    </row>
    <row r="35" spans="16:25" x14ac:dyDescent="0.25">
      <c r="P35" s="2" t="s">
        <v>7</v>
      </c>
      <c r="Q35" s="2"/>
      <c r="R35" s="2"/>
      <c r="S35" s="2"/>
      <c r="T35" s="2"/>
      <c r="U35" s="2"/>
      <c r="V35" s="2"/>
      <c r="W35" s="2"/>
      <c r="X35" s="2" t="s">
        <v>19</v>
      </c>
      <c r="Y35" s="2"/>
    </row>
    <row r="36" spans="16:25" x14ac:dyDescent="0.25">
      <c r="P36" s="5" t="s">
        <v>50</v>
      </c>
      <c r="Q36" s="5"/>
      <c r="R36" s="5"/>
      <c r="S36" s="2"/>
      <c r="T36" s="2"/>
      <c r="U36" s="2"/>
      <c r="V36" s="2"/>
      <c r="W36" s="2"/>
      <c r="X36" s="2" t="s">
        <v>8</v>
      </c>
      <c r="Y36" s="2"/>
    </row>
    <row r="37" spans="16:25" x14ac:dyDescent="0.25">
      <c r="P37" s="34" t="s">
        <v>33</v>
      </c>
      <c r="W37" s="1"/>
    </row>
    <row r="38" spans="16:25" ht="18.75" x14ac:dyDescent="0.3">
      <c r="P38" s="48" t="s">
        <v>3</v>
      </c>
      <c r="Q38" s="49"/>
      <c r="R38" s="49"/>
      <c r="S38" s="49"/>
      <c r="T38" s="49"/>
      <c r="U38" s="49"/>
      <c r="V38" s="50"/>
      <c r="W38" s="6" t="s">
        <v>4</v>
      </c>
      <c r="X38" s="6" t="s">
        <v>13</v>
      </c>
      <c r="Y38" s="6" t="s">
        <v>5</v>
      </c>
    </row>
    <row r="39" spans="16:25" ht="18.75" x14ac:dyDescent="0.3">
      <c r="P39" s="48" t="s">
        <v>35</v>
      </c>
      <c r="Q39" s="49"/>
      <c r="R39" s="49"/>
      <c r="S39" s="49"/>
      <c r="T39" s="49"/>
      <c r="U39" s="49"/>
      <c r="V39" s="50"/>
      <c r="W39" s="7"/>
      <c r="X39" s="7"/>
      <c r="Y39" s="7"/>
    </row>
    <row r="40" spans="16:25" ht="18.75" x14ac:dyDescent="0.3">
      <c r="P40" s="51" t="s">
        <v>55</v>
      </c>
      <c r="Q40" s="52"/>
      <c r="R40" s="52"/>
      <c r="S40" s="52"/>
      <c r="T40" s="52"/>
      <c r="U40" s="52"/>
      <c r="V40" s="53"/>
      <c r="W40" s="38">
        <v>81</v>
      </c>
      <c r="X40" s="39">
        <v>22.92</v>
      </c>
      <c r="Y40" s="8">
        <v>9</v>
      </c>
    </row>
    <row r="41" spans="16:25" ht="18.75" x14ac:dyDescent="0.3">
      <c r="P41" s="54" t="s">
        <v>47</v>
      </c>
      <c r="Q41" s="55"/>
      <c r="R41" s="55"/>
      <c r="S41" s="55"/>
      <c r="T41" s="55"/>
      <c r="U41" s="55"/>
      <c r="V41" s="56"/>
      <c r="W41" s="32">
        <v>250</v>
      </c>
      <c r="X41" s="29">
        <v>106.82</v>
      </c>
      <c r="Y41" s="26">
        <v>139.51</v>
      </c>
    </row>
    <row r="42" spans="16:25" ht="18.75" x14ac:dyDescent="0.3">
      <c r="P42" s="51" t="s">
        <v>45</v>
      </c>
      <c r="Q42" s="52"/>
      <c r="R42" s="52"/>
      <c r="S42" s="52"/>
      <c r="T42" s="52"/>
      <c r="U42" s="52"/>
      <c r="V42" s="53"/>
      <c r="W42" s="38">
        <v>100</v>
      </c>
      <c r="X42" s="39">
        <v>75.180000000000007</v>
      </c>
      <c r="Y42" s="26">
        <v>280.45999999999998</v>
      </c>
    </row>
    <row r="43" spans="16:25" ht="18.75" x14ac:dyDescent="0.3">
      <c r="P43" s="51" t="s">
        <v>44</v>
      </c>
      <c r="Q43" s="52"/>
      <c r="R43" s="52"/>
      <c r="S43" s="52"/>
      <c r="T43" s="52"/>
      <c r="U43" s="52"/>
      <c r="V43" s="53"/>
      <c r="W43" s="38">
        <v>150</v>
      </c>
      <c r="X43" s="39">
        <v>19.25</v>
      </c>
      <c r="Y43" s="26">
        <v>200.64</v>
      </c>
    </row>
    <row r="44" spans="16:25" ht="18.75" x14ac:dyDescent="0.3">
      <c r="P44" s="51" t="s">
        <v>48</v>
      </c>
      <c r="Q44" s="52"/>
      <c r="R44" s="52"/>
      <c r="S44" s="52"/>
      <c r="T44" s="52"/>
      <c r="U44" s="52"/>
      <c r="V44" s="53"/>
      <c r="W44" s="38">
        <v>200</v>
      </c>
      <c r="X44" s="38">
        <v>29.81</v>
      </c>
      <c r="Y44" s="27">
        <v>54.9</v>
      </c>
    </row>
    <row r="45" spans="16:25" ht="18.75" x14ac:dyDescent="0.3">
      <c r="P45" s="51" t="s">
        <v>37</v>
      </c>
      <c r="Q45" s="52"/>
      <c r="R45" s="52"/>
      <c r="S45" s="52"/>
      <c r="T45" s="52"/>
      <c r="U45" s="52"/>
      <c r="V45" s="53"/>
      <c r="W45" s="38" t="s">
        <v>23</v>
      </c>
      <c r="X45" s="39">
        <v>4.0199999999999996</v>
      </c>
      <c r="Y45" s="46">
        <v>110.5</v>
      </c>
    </row>
    <row r="46" spans="16:25" ht="18.75" x14ac:dyDescent="0.3">
      <c r="P46" s="51"/>
      <c r="Q46" s="52"/>
      <c r="R46" s="52"/>
      <c r="S46" s="52"/>
      <c r="T46" s="52"/>
      <c r="U46" s="52"/>
      <c r="V46" s="53"/>
      <c r="W46" s="38"/>
      <c r="X46" s="39"/>
      <c r="Y46" s="27"/>
    </row>
    <row r="47" spans="16:25" ht="18.75" x14ac:dyDescent="0.3">
      <c r="P47" s="48" t="s">
        <v>18</v>
      </c>
      <c r="Q47" s="49"/>
      <c r="R47" s="49"/>
      <c r="S47" s="49"/>
      <c r="T47" s="49"/>
      <c r="U47" s="49"/>
      <c r="V47" s="50"/>
      <c r="W47" s="42"/>
      <c r="X47" s="43">
        <f>SUM(X40:X46)</f>
        <v>258</v>
      </c>
      <c r="Y47" s="44">
        <f>SUM(Y40:Y46)</f>
        <v>795.00999999999988</v>
      </c>
    </row>
    <row r="48" spans="16:25" ht="19.5" thickBot="1" x14ac:dyDescent="0.35">
      <c r="P48" s="51" t="s">
        <v>36</v>
      </c>
      <c r="Q48" s="52"/>
      <c r="R48" s="52"/>
      <c r="S48" s="52"/>
      <c r="T48" s="52"/>
      <c r="U48" s="52"/>
      <c r="V48" s="53"/>
      <c r="W48" s="8" t="s">
        <v>52</v>
      </c>
      <c r="X48" s="8">
        <v>147.32</v>
      </c>
      <c r="Y48" s="8">
        <v>407.83</v>
      </c>
    </row>
    <row r="49" spans="16:25" ht="18.75" x14ac:dyDescent="0.3">
      <c r="P49" s="51" t="s">
        <v>42</v>
      </c>
      <c r="Q49" s="52"/>
      <c r="R49" s="52"/>
      <c r="S49" s="52"/>
      <c r="T49" s="52"/>
      <c r="U49" s="52"/>
      <c r="V49" s="53"/>
      <c r="W49" s="38">
        <v>200</v>
      </c>
      <c r="X49" s="38">
        <v>3.34</v>
      </c>
      <c r="Y49" s="25">
        <v>54.9</v>
      </c>
    </row>
    <row r="50" spans="16:25" ht="18.75" x14ac:dyDescent="0.3">
      <c r="P50" s="51" t="s">
        <v>37</v>
      </c>
      <c r="Q50" s="52"/>
      <c r="R50" s="52"/>
      <c r="S50" s="52"/>
      <c r="T50" s="52"/>
      <c r="U50" s="52"/>
      <c r="V50" s="53"/>
      <c r="W50" s="38" t="s">
        <v>23</v>
      </c>
      <c r="X50" s="39">
        <v>4.0199999999999996</v>
      </c>
      <c r="Y50" s="26">
        <v>89.2</v>
      </c>
    </row>
    <row r="51" spans="16:25" ht="18.75" x14ac:dyDescent="0.3">
      <c r="P51" s="51" t="s">
        <v>40</v>
      </c>
      <c r="Q51" s="52"/>
      <c r="R51" s="52"/>
      <c r="S51" s="52"/>
      <c r="T51" s="52"/>
      <c r="U51" s="52"/>
      <c r="V51" s="53"/>
      <c r="W51" s="38">
        <v>100</v>
      </c>
      <c r="X51" s="39">
        <v>17.32</v>
      </c>
      <c r="Y51" s="27">
        <v>38</v>
      </c>
    </row>
    <row r="52" spans="16:25" ht="18.75" x14ac:dyDescent="0.3">
      <c r="P52" s="48" t="s">
        <v>18</v>
      </c>
      <c r="Q52" s="49"/>
      <c r="R52" s="49"/>
      <c r="S52" s="49"/>
      <c r="T52" s="49"/>
      <c r="U52" s="49"/>
      <c r="V52" s="50"/>
      <c r="W52" s="24"/>
      <c r="X52" s="24">
        <f>SUM(X48:X51)</f>
        <v>172</v>
      </c>
      <c r="Y52" s="45">
        <f>SUM(Y48:Y51)</f>
        <v>589.92999999999995</v>
      </c>
    </row>
    <row r="53" spans="16:25" ht="18.75" x14ac:dyDescent="0.3">
      <c r="P53" s="48" t="s">
        <v>34</v>
      </c>
      <c r="Q53" s="49"/>
      <c r="R53" s="49"/>
      <c r="S53" s="49"/>
      <c r="T53" s="49"/>
      <c r="U53" s="49"/>
      <c r="V53" s="50"/>
      <c r="W53" s="24"/>
      <c r="X53" s="24">
        <f>SUM(X52,X47)</f>
        <v>430</v>
      </c>
      <c r="Y53" s="45">
        <f>SUM(Y52,Y47)</f>
        <v>1384.9399999999998</v>
      </c>
    </row>
    <row r="54" spans="16:25" ht="19.5" thickBot="1" x14ac:dyDescent="0.35">
      <c r="P54" s="48"/>
      <c r="Q54" s="49"/>
      <c r="R54" s="49"/>
      <c r="S54" s="49"/>
      <c r="T54" s="49"/>
      <c r="U54" s="49"/>
      <c r="V54" s="50"/>
      <c r="W54" s="8"/>
      <c r="X54" s="24"/>
      <c r="Y54" s="36"/>
    </row>
    <row r="55" spans="16:25" ht="19.5" thickBot="1" x14ac:dyDescent="0.35">
      <c r="P55" s="48"/>
      <c r="Q55" s="49"/>
      <c r="R55" s="49"/>
      <c r="S55" s="49"/>
      <c r="T55" s="49"/>
      <c r="U55" s="49"/>
      <c r="V55" s="50"/>
      <c r="W55" s="8"/>
      <c r="X55" s="24"/>
      <c r="Y55" s="36"/>
    </row>
    <row r="56" spans="16:25" ht="18.75" x14ac:dyDescent="0.3">
      <c r="P56" s="57"/>
      <c r="Q56" s="58"/>
      <c r="R56" s="58"/>
      <c r="S56" s="58"/>
      <c r="T56" s="58"/>
      <c r="U56" s="58"/>
      <c r="V56" s="59"/>
      <c r="W56" s="8"/>
      <c r="X56" s="24"/>
      <c r="Y56" s="20"/>
    </row>
    <row r="57" spans="16:25" ht="18.75" x14ac:dyDescent="0.3">
      <c r="P57" s="48"/>
      <c r="Q57" s="49"/>
      <c r="R57" s="49"/>
      <c r="S57" s="49"/>
      <c r="T57" s="49"/>
      <c r="U57" s="49"/>
      <c r="V57" s="50"/>
      <c r="W57" s="9"/>
      <c r="X57" s="11"/>
      <c r="Y57" s="9"/>
    </row>
    <row r="58" spans="16:25" x14ac:dyDescent="0.25">
      <c r="P58" s="2" t="s">
        <v>9</v>
      </c>
      <c r="Q58" s="2"/>
      <c r="R58" s="2"/>
      <c r="S58" s="2"/>
      <c r="T58" s="2" t="s">
        <v>10</v>
      </c>
      <c r="U58" s="2"/>
      <c r="V58" s="2"/>
      <c r="W58" s="2" t="s">
        <v>22</v>
      </c>
      <c r="X58" s="2"/>
      <c r="Y58" s="2"/>
    </row>
    <row r="59" spans="16:25" x14ac:dyDescent="0.25">
      <c r="P59" s="2" t="s">
        <v>11</v>
      </c>
      <c r="Q59" s="2"/>
      <c r="R59" s="2"/>
      <c r="S59" s="2"/>
      <c r="T59" s="2" t="s">
        <v>12</v>
      </c>
      <c r="U59" s="2"/>
      <c r="V59" s="2"/>
      <c r="W59" s="2" t="s">
        <v>24</v>
      </c>
      <c r="X59" s="2"/>
      <c r="Y59" s="2"/>
    </row>
    <row r="60" spans="16:25" x14ac:dyDescent="0.25">
      <c r="P60" s="2" t="s">
        <v>1</v>
      </c>
      <c r="Q60" s="2"/>
      <c r="R60" s="2"/>
      <c r="S60" s="2"/>
      <c r="T60" s="2" t="s">
        <v>41</v>
      </c>
      <c r="U60" s="2"/>
      <c r="V60" s="2"/>
      <c r="W60" s="2"/>
      <c r="X60" s="2"/>
      <c r="Y60" s="2"/>
    </row>
    <row r="61" spans="16:25" x14ac:dyDescent="0.25">
      <c r="P61" s="2" t="s">
        <v>2</v>
      </c>
      <c r="Q61" s="2"/>
      <c r="R61" s="2"/>
      <c r="S61" s="2"/>
      <c r="T61" s="2" t="s">
        <v>39</v>
      </c>
      <c r="U61" s="2"/>
      <c r="V61" s="2"/>
      <c r="W61" s="2"/>
      <c r="X61" s="2"/>
      <c r="Y61" s="2"/>
    </row>
    <row r="62" spans="16:25" x14ac:dyDescent="0.25">
      <c r="P62" s="2" t="s">
        <v>25</v>
      </c>
      <c r="Q62" s="2"/>
      <c r="R62" s="2"/>
      <c r="S62" s="2"/>
      <c r="T62" s="2"/>
      <c r="U62" s="2"/>
      <c r="V62" s="2"/>
      <c r="W62" s="2"/>
      <c r="X62" s="2"/>
      <c r="Y62" s="2"/>
    </row>
    <row r="63" spans="16:25" x14ac:dyDescent="0.25">
      <c r="P63" s="2" t="s">
        <v>26</v>
      </c>
    </row>
  </sheetData>
  <mergeCells count="58">
    <mergeCell ref="P13:V13"/>
    <mergeCell ref="P23:V23"/>
    <mergeCell ref="P20:V20"/>
    <mergeCell ref="P22:V22"/>
    <mergeCell ref="P17:V17"/>
    <mergeCell ref="P19:V19"/>
    <mergeCell ref="P21:V21"/>
    <mergeCell ref="P18:V18"/>
    <mergeCell ref="A22:G22"/>
    <mergeCell ref="P24:V24"/>
    <mergeCell ref="P14:V14"/>
    <mergeCell ref="P15:V15"/>
    <mergeCell ref="P16:V16"/>
    <mergeCell ref="A14:G14"/>
    <mergeCell ref="A13:G13"/>
    <mergeCell ref="A16:G16"/>
    <mergeCell ref="A21:G21"/>
    <mergeCell ref="A17:G17"/>
    <mergeCell ref="A18:G18"/>
    <mergeCell ref="A19:G19"/>
    <mergeCell ref="A20:G20"/>
    <mergeCell ref="A15:G15"/>
    <mergeCell ref="A5:F5"/>
    <mergeCell ref="P12:V12"/>
    <mergeCell ref="A6:F6"/>
    <mergeCell ref="P5:V5"/>
    <mergeCell ref="P6:V6"/>
    <mergeCell ref="P9:V9"/>
    <mergeCell ref="P10:V10"/>
    <mergeCell ref="P11:V11"/>
    <mergeCell ref="A8:G8"/>
    <mergeCell ref="A9:G9"/>
    <mergeCell ref="A10:G10"/>
    <mergeCell ref="A11:G11"/>
    <mergeCell ref="P8:V8"/>
    <mergeCell ref="P7:V7"/>
    <mergeCell ref="A12:G12"/>
    <mergeCell ref="A7:G7"/>
    <mergeCell ref="P56:V56"/>
    <mergeCell ref="P57:V57"/>
    <mergeCell ref="P48:V48"/>
    <mergeCell ref="P49:V49"/>
    <mergeCell ref="P50:V50"/>
    <mergeCell ref="P51:V51"/>
    <mergeCell ref="P52:V52"/>
    <mergeCell ref="P53:V53"/>
    <mergeCell ref="P54:V54"/>
    <mergeCell ref="P55:V55"/>
    <mergeCell ref="P43:V43"/>
    <mergeCell ref="P44:V44"/>
    <mergeCell ref="P45:V45"/>
    <mergeCell ref="P46:V46"/>
    <mergeCell ref="P47:V47"/>
    <mergeCell ref="P38:V38"/>
    <mergeCell ref="P39:V39"/>
    <mergeCell ref="P40:V40"/>
    <mergeCell ref="P41:V41"/>
    <mergeCell ref="P42:V42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0"/>
  <sheetViews>
    <sheetView workbookViewId="0">
      <selection activeCell="K29" sqref="K29"/>
    </sheetView>
  </sheetViews>
  <sheetFormatPr defaultRowHeight="15" x14ac:dyDescent="0.25"/>
  <sheetData>
    <row r="3" spans="1:13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3">
      <c r="A5" s="5"/>
      <c r="B5" s="5"/>
      <c r="C5" s="5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3">
      <c r="H6" s="1"/>
      <c r="K6" s="1"/>
    </row>
    <row r="7" spans="1: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SocPed-2</cp:lastModifiedBy>
  <cp:lastPrinted>2025-04-09T08:30:12Z</cp:lastPrinted>
  <dcterms:created xsi:type="dcterms:W3CDTF">2016-06-21T04:32:03Z</dcterms:created>
  <dcterms:modified xsi:type="dcterms:W3CDTF">2025-04-09T08:30:26Z</dcterms:modified>
</cp:coreProperties>
</file>