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J20" i="4"/>
  <c r="J21" i="4" s="1"/>
  <c r="I20" i="4"/>
  <c r="I21" i="4" s="1"/>
  <c r="H20" i="4"/>
  <c r="H21" i="4" s="1"/>
  <c r="F21" i="4" l="1"/>
  <c r="J11" i="4"/>
  <c r="I11" i="4"/>
  <c r="H11" i="4"/>
  <c r="G11" i="4"/>
  <c r="G21" i="4" s="1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<sst xmlns="http://schemas.openxmlformats.org/spreadsheetml/2006/main" count="64" uniqueCount="43">
  <si>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</si>
  <si>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</si>
  <si>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</si>
  <si>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</si>
  <si>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</si>
  <si>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</si>
  <si>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</si>
  <si>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</si>
  <si>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</si>
  <si>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</si>
  <si>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</si>
  <si>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</si>
  <si>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</si>
  <si>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</si>
  <si>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</si>
  <si>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</si>
  <si>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</si>
  <si>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гарнир </t>
  </si>
  <si>
    <t xml:space="preserve">Итого </t>
  </si>
  <si>
    <t xml:space="preserve">Ккалл </t>
  </si>
  <si>
    <t>Ккалл</t>
  </si>
  <si>
    <t xml:space="preserve">2 блюдо </t>
  </si>
  <si>
    <t xml:space="preserve">5-11 ласс </t>
  </si>
  <si>
    <t>444/83</t>
  </si>
  <si>
    <t xml:space="preserve">Макароны отварные с сыром </t>
  </si>
  <si>
    <t xml:space="preserve">Капуста тушенная </t>
  </si>
  <si>
    <t>МБОУ СОШ № 5</t>
  </si>
  <si>
    <t xml:space="preserve">МБОУ СОШ № 5   льготная категория 5-11 класс </t>
  </si>
  <si>
    <t xml:space="preserve">1025/83 </t>
  </si>
  <si>
    <t>60/83/</t>
  </si>
  <si>
    <t xml:space="preserve">197/83 </t>
  </si>
  <si>
    <t xml:space="preserve">342/83 </t>
  </si>
  <si>
    <t xml:space="preserve">924/83 </t>
  </si>
  <si>
    <t xml:space="preserve">фрукт </t>
  </si>
  <si>
    <t xml:space="preserve">Хлеб пшен/ржан 30/30 </t>
  </si>
  <si>
    <t xml:space="preserve">Хлеб пшен/ржан 40/40 </t>
  </si>
  <si>
    <t xml:space="preserve">Какао на молоке </t>
  </si>
  <si>
    <t xml:space="preserve">Салат из свежих овощей с зеленью </t>
  </si>
  <si>
    <t xml:space="preserve">Щи с говядиной со сметаной 250/25/10  </t>
  </si>
  <si>
    <t>599/83</t>
  </si>
  <si>
    <t xml:space="preserve">Поджарка из говядины 90/15 </t>
  </si>
  <si>
    <t xml:space="preserve">Напиток из клюквы 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</si>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</sst>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2" fontId="1" fillId="0" borderId="4" xfId="0" applyNumberFormat="1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7" fillId="0" borderId="23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2" fillId="0" borderId="6" xfId="0" applyFont="1" applyBorder="1" applyAlignment="1">
      <alignment vertical="center" wrapText="1"/>
    </xf>
    <xf numFmtId="0" fontId="1" fillId="0" borderId="4" xfId="0" applyFont="1" applyBorder="1" applyAlignment="1"/>
    <xf numFmtId="2" fontId="1" fillId="0" borderId="4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164" fontId="3" fillId="0" borderId="1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" fontId="0" fillId="0" borderId="9" xfId="0" applyNumberFormat="1" applyFont="1" applyFill="1" applyBorder="1" applyAlignment="1" applyProtection="1">
      <protection locked="0"/>
    </xf>
    <xf numFmtId="2" fontId="4" fillId="0" borderId="17" xfId="0" applyNumberFormat="1" applyFont="1" applyFill="1" applyBorder="1" applyAlignment="1" applyProtection="1">
      <protection locked="0"/>
    </xf>
    <xf numFmtId="0" fontId="1" fillId="0" borderId="15" xfId="0" applyFont="1" applyBorder="1" applyAlignment="1"/>
    <xf numFmtId="0" fontId="2" fillId="0" borderId="15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2" fontId="3" fillId="0" borderId="25" xfId="0" applyNumberFormat="1" applyFont="1" applyBorder="1" applyAlignment="1">
      <alignment wrapText="1"/>
    </xf>
    <xf numFmtId="0" fontId="5" fillId="0" borderId="25" xfId="0" applyFont="1" applyBorder="1" applyAlignment="1">
      <alignment wrapText="1"/>
    </xf>
    <xf numFmtId="2" fontId="8" fillId="0" borderId="25" xfId="0" applyNumberFormat="1" applyFont="1" applyBorder="1" applyAlignment="1">
      <alignment wrapText="1"/>
    </xf>
    <xf numFmtId="2" fontId="5" fillId="0" borderId="9" xfId="0" applyNumberFormat="1" applyFont="1" applyFill="1" applyBorder="1" applyAlignment="1" applyProtection="1">
      <protection locked="0"/>
    </xf>
    <xf numFmtId="2" fontId="9" fillId="0" borderId="25" xfId="0" applyNumberFormat="1" applyFont="1" applyBorder="1" applyAlignment="1">
      <alignment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5" fillId="0" borderId="9" xfId="0" applyNumberFormat="1" applyFont="1" applyFill="1" applyBorder="1" applyAlignment="1" applyProtection="1">
      <protection locked="0"/>
    </xf>
    <xf numFmtId="0" fontId="1" fillId="0" borderId="19" xfId="0" applyFont="1" applyBorder="1" applyAlignment="1"/>
    <xf numFmtId="2" fontId="1" fillId="0" borderId="19" xfId="0" applyNumberFormat="1" applyFont="1" applyBorder="1" applyAlignment="1"/>
    <xf numFmtId="0" fontId="1" fillId="0" borderId="4" xfId="0" applyNumberFormat="1" applyFont="1" applyBorder="1" applyAlignment="1"/>
    <xf numFmtId="0" fontId="3" fillId="0" borderId="9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8" sqref="E7:E8"/>
    </sheetView>
  </sheetViews>
  <sheetFormatPr defaultRowHeight="15" x14ac:dyDescent="0.25"/>
  <cols>
    <col min="2" max="2" width="9.140625" customWidth="1"/>
    <col min="3" max="3" width="8.42578125" customWidth="1"/>
    <col min="4" max="4" width="31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81" t="s">
        <v>26</v>
      </c>
      <c r="C1" s="82"/>
      <c r="D1" s="83"/>
      <c r="F1" s="11" t="s">
        <v>22</v>
      </c>
      <c r="I1" t="s">
        <v>1</v>
      </c>
      <c r="J1" s="10">
        <v>45409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1" t="s">
        <v>15</v>
      </c>
      <c r="F3" s="24" t="s">
        <v>5</v>
      </c>
      <c r="G3" s="26" t="s">
        <v>19</v>
      </c>
      <c r="H3" s="25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21</v>
      </c>
      <c r="C4" s="40" t="s">
        <v>23</v>
      </c>
      <c r="D4" s="79" t="s">
        <v>24</v>
      </c>
      <c r="E4" s="77">
        <v>179</v>
      </c>
      <c r="F4" s="77">
        <v>36.6</v>
      </c>
      <c r="G4" s="69">
        <v>320.44</v>
      </c>
      <c r="H4" s="48">
        <v>9.81</v>
      </c>
      <c r="I4" s="48">
        <v>11.77</v>
      </c>
      <c r="J4" s="48">
        <v>41.34</v>
      </c>
    </row>
    <row r="5" spans="1:10" ht="15.75" thickBot="1" x14ac:dyDescent="0.3">
      <c r="A5" s="4"/>
      <c r="B5" s="3" t="s">
        <v>16</v>
      </c>
      <c r="C5" s="41" t="s">
        <v>28</v>
      </c>
      <c r="D5" s="54" t="s">
        <v>36</v>
      </c>
      <c r="E5" s="49">
        <v>200</v>
      </c>
      <c r="F5" s="50">
        <v>22.33</v>
      </c>
      <c r="G5" s="70">
        <v>141.81</v>
      </c>
      <c r="H5" s="51">
        <v>3.54</v>
      </c>
      <c r="I5" s="51">
        <v>3.43</v>
      </c>
      <c r="J5" s="51">
        <v>23.46</v>
      </c>
    </row>
    <row r="6" spans="1:10" ht="15.75" thickBot="1" x14ac:dyDescent="0.3">
      <c r="A6" s="4"/>
      <c r="B6" s="3"/>
      <c r="C6" s="41"/>
      <c r="D6" s="54" t="s">
        <v>34</v>
      </c>
      <c r="E6" s="49">
        <v>60</v>
      </c>
      <c r="F6" s="50">
        <v>3.47</v>
      </c>
      <c r="G6" s="78">
        <v>223</v>
      </c>
      <c r="H6" s="52">
        <v>7.45</v>
      </c>
      <c r="I6" s="52">
        <v>0.9</v>
      </c>
      <c r="J6" s="52">
        <v>48.85</v>
      </c>
    </row>
    <row r="7" spans="1:10" ht="16.5" thickBot="1" x14ac:dyDescent="0.3">
      <c r="A7" s="4"/>
      <c r="B7" s="1"/>
      <c r="C7" s="38"/>
      <c r="D7" s="39"/>
      <c r="E7" s="49"/>
      <c r="F7" s="50"/>
      <c r="G7" s="53"/>
      <c r="H7" s="53"/>
      <c r="I7" s="53"/>
      <c r="J7" s="53"/>
    </row>
    <row r="8" spans="1:10" ht="15.75" thickBot="1" x14ac:dyDescent="0.3">
      <c r="A8" s="5"/>
      <c r="B8" s="1"/>
      <c r="C8" s="15"/>
      <c r="D8" s="28"/>
      <c r="E8" s="32"/>
      <c r="F8" s="33"/>
      <c r="G8" s="22"/>
      <c r="H8" s="22"/>
      <c r="I8" s="22"/>
      <c r="J8" s="22"/>
    </row>
    <row r="9" spans="1:10" ht="15.75" thickBot="1" x14ac:dyDescent="0.3">
      <c r="A9" s="2"/>
      <c r="B9" s="12"/>
      <c r="C9" s="13"/>
      <c r="D9" s="28"/>
      <c r="E9" s="20"/>
      <c r="F9" s="34"/>
      <c r="G9" s="22"/>
      <c r="H9" s="22"/>
      <c r="I9" s="30"/>
      <c r="J9" s="22"/>
    </row>
    <row r="10" spans="1:10" ht="15.75" thickBot="1" x14ac:dyDescent="0.3">
      <c r="A10" s="4"/>
      <c r="B10" s="6"/>
      <c r="C10" s="14"/>
      <c r="D10" s="28"/>
      <c r="E10" s="20"/>
      <c r="F10" s="34"/>
      <c r="G10" s="23"/>
      <c r="H10" s="23"/>
      <c r="I10" s="29"/>
      <c r="J10" s="23"/>
    </row>
    <row r="11" spans="1:10" ht="15.75" thickBot="1" x14ac:dyDescent="0.3">
      <c r="A11" s="37" t="s">
        <v>18</v>
      </c>
      <c r="B11" s="15"/>
      <c r="C11" s="15"/>
      <c r="D11" s="27"/>
      <c r="E11" s="31"/>
      <c r="F11" s="36">
        <f>SUM(F4:F10)</f>
        <v>62.4</v>
      </c>
      <c r="G11" s="44">
        <f>SUM(G4:G10)</f>
        <v>685.25</v>
      </c>
      <c r="H11" s="45">
        <f>SUM(H4:H9)</f>
        <v>20.8</v>
      </c>
      <c r="I11" s="46">
        <f>SUM(I4:I10)</f>
        <v>16.099999999999998</v>
      </c>
      <c r="J11" s="47">
        <f>SUM(J4:J9)</f>
        <v>113.65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  <ignoredErrors>
    <ignoredError sqref="F11:G11" unlockedFormula="1"/>
    <ignoredError sqref="J11" formula="1"/>
    <ignoredError sqref="H11:I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5" x14ac:dyDescent="0.25"/>
  <cols>
    <col min="1" max="1" width="9" customWidth="1"/>
    <col min="2" max="2" width="8.28515625" customWidth="1"/>
    <col min="3" max="3" width="7.7109375" customWidth="1"/>
    <col min="4" max="4" width="36.85546875" customWidth="1"/>
    <col min="7" max="7" width="8.7109375" customWidth="1"/>
    <col min="10" max="10" width="10.140625" bestFit="1" customWidth="1"/>
  </cols>
  <sheetData>
    <row r="1" spans="1:10" x14ac:dyDescent="0.25">
      <c r="A1" t="s">
        <v>0</v>
      </c>
      <c r="B1" s="84" t="s">
        <v>27</v>
      </c>
      <c r="C1" s="85"/>
      <c r="D1" s="85"/>
      <c r="E1" s="85"/>
      <c r="F1" s="85"/>
      <c r="G1" s="85"/>
      <c r="I1" t="s">
        <v>1</v>
      </c>
      <c r="J1" s="10">
        <v>45409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1" t="s">
        <v>15</v>
      </c>
      <c r="F3" s="24" t="s">
        <v>5</v>
      </c>
      <c r="G3" s="26" t="s">
        <v>20</v>
      </c>
      <c r="H3" s="25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21</v>
      </c>
      <c r="C4" s="40" t="s">
        <v>23</v>
      </c>
      <c r="D4" s="79" t="s">
        <v>24</v>
      </c>
      <c r="E4" s="77">
        <v>179</v>
      </c>
      <c r="F4" s="77">
        <v>36.6</v>
      </c>
      <c r="G4" s="69">
        <v>320.44</v>
      </c>
      <c r="H4" s="48">
        <v>9.81</v>
      </c>
      <c r="I4" s="48">
        <v>11.77</v>
      </c>
      <c r="J4" s="48">
        <v>41.34</v>
      </c>
    </row>
    <row r="5" spans="1:10" ht="16.5" customHeight="1" thickBot="1" x14ac:dyDescent="0.3">
      <c r="A5" s="4"/>
      <c r="B5" s="3" t="s">
        <v>16</v>
      </c>
      <c r="C5" s="41" t="s">
        <v>28</v>
      </c>
      <c r="D5" s="54" t="s">
        <v>36</v>
      </c>
      <c r="E5" s="49">
        <v>200</v>
      </c>
      <c r="F5" s="50">
        <v>22.33</v>
      </c>
      <c r="G5" s="70">
        <v>141.81</v>
      </c>
      <c r="H5" s="51">
        <v>3.54</v>
      </c>
      <c r="I5" s="51">
        <v>3.43</v>
      </c>
      <c r="J5" s="51">
        <v>23.46</v>
      </c>
    </row>
    <row r="6" spans="1:10" ht="15.75" thickBot="1" x14ac:dyDescent="0.3">
      <c r="A6" s="4"/>
      <c r="B6" s="3"/>
      <c r="C6" s="41"/>
      <c r="D6" s="54" t="s">
        <v>34</v>
      </c>
      <c r="E6" s="49">
        <v>60</v>
      </c>
      <c r="F6" s="50">
        <v>3.47</v>
      </c>
      <c r="G6" s="78">
        <v>223</v>
      </c>
      <c r="H6" s="52">
        <v>7.45</v>
      </c>
      <c r="I6" s="52">
        <v>0.9</v>
      </c>
      <c r="J6" s="52">
        <v>48.85</v>
      </c>
    </row>
    <row r="7" spans="1:10" ht="16.5" thickBot="1" x14ac:dyDescent="0.3">
      <c r="A7" s="4"/>
      <c r="B7" s="1"/>
      <c r="C7" s="38"/>
      <c r="D7" s="53"/>
      <c r="E7" s="49"/>
      <c r="F7" s="50"/>
      <c r="G7" s="53"/>
      <c r="H7" s="53"/>
      <c r="I7" s="53"/>
      <c r="J7" s="53"/>
    </row>
    <row r="8" spans="1:10" ht="15.75" thickBot="1" x14ac:dyDescent="0.3">
      <c r="A8" s="5"/>
      <c r="B8" s="1"/>
      <c r="C8" s="15"/>
      <c r="D8" s="28"/>
      <c r="E8" s="49"/>
      <c r="F8" s="50"/>
      <c r="G8" s="54"/>
      <c r="H8" s="54"/>
      <c r="I8" s="54"/>
      <c r="J8" s="54"/>
    </row>
    <row r="9" spans="1:10" ht="15.75" thickBot="1" x14ac:dyDescent="0.3">
      <c r="A9" s="2"/>
      <c r="B9" s="12"/>
      <c r="C9" s="13"/>
      <c r="D9" s="28"/>
      <c r="E9" s="55"/>
      <c r="F9" s="56"/>
      <c r="G9" s="54"/>
      <c r="H9" s="54"/>
      <c r="I9" s="57"/>
      <c r="J9" s="54"/>
    </row>
    <row r="10" spans="1:10" ht="15.75" thickBot="1" x14ac:dyDescent="0.3">
      <c r="A10" s="4"/>
      <c r="B10" s="6"/>
      <c r="C10" s="14"/>
      <c r="D10" s="28"/>
      <c r="E10" s="55"/>
      <c r="F10" s="56"/>
      <c r="G10" s="53"/>
      <c r="H10" s="53"/>
      <c r="I10" s="58"/>
      <c r="J10" s="53"/>
    </row>
    <row r="11" spans="1:10" ht="15.75" thickBot="1" x14ac:dyDescent="0.3">
      <c r="A11" s="5"/>
      <c r="B11" s="15"/>
      <c r="C11" s="15"/>
      <c r="D11" s="27"/>
      <c r="E11" s="59"/>
      <c r="F11" s="60"/>
      <c r="G11" s="46">
        <f>SUM(G4:G10)</f>
        <v>685.25</v>
      </c>
      <c r="H11" s="45">
        <f>SUM(H4:H10)</f>
        <v>20.8</v>
      </c>
      <c r="I11" s="46">
        <f>SUM(I4:I10)</f>
        <v>16.099999999999998</v>
      </c>
      <c r="J11" s="47">
        <f>SUM(J4:J10)</f>
        <v>113.65</v>
      </c>
    </row>
    <row r="12" spans="1:10" x14ac:dyDescent="0.25">
      <c r="A12" s="4" t="s">
        <v>10</v>
      </c>
      <c r="B12" s="18" t="s">
        <v>11</v>
      </c>
      <c r="C12" s="40" t="s">
        <v>29</v>
      </c>
      <c r="D12" s="79" t="s">
        <v>37</v>
      </c>
      <c r="E12" s="49">
        <v>108</v>
      </c>
      <c r="F12" s="77">
        <v>52.73</v>
      </c>
      <c r="G12" s="69">
        <v>110.19</v>
      </c>
      <c r="H12" s="48">
        <v>0.65</v>
      </c>
      <c r="I12" s="48">
        <v>9.99</v>
      </c>
      <c r="J12" s="48">
        <v>4.3499999999999996</v>
      </c>
    </row>
    <row r="13" spans="1:10" x14ac:dyDescent="0.25">
      <c r="A13" s="4"/>
      <c r="B13" s="19" t="s">
        <v>12</v>
      </c>
      <c r="C13" s="42" t="s">
        <v>30</v>
      </c>
      <c r="D13" s="54" t="s">
        <v>38</v>
      </c>
      <c r="E13" s="75">
        <v>285</v>
      </c>
      <c r="F13" s="76">
        <v>52.89</v>
      </c>
      <c r="G13" s="70">
        <v>150.41</v>
      </c>
      <c r="H13" s="51">
        <v>8.32</v>
      </c>
      <c r="I13" s="51">
        <v>8.8000000000000007</v>
      </c>
      <c r="J13" s="51">
        <v>12.81</v>
      </c>
    </row>
    <row r="14" spans="1:10" x14ac:dyDescent="0.25">
      <c r="A14" s="4"/>
      <c r="B14" s="19" t="s">
        <v>13</v>
      </c>
      <c r="C14" s="43" t="s">
        <v>39</v>
      </c>
      <c r="D14" s="80" t="s">
        <v>40</v>
      </c>
      <c r="E14" s="61">
        <v>105</v>
      </c>
      <c r="F14" s="55">
        <v>130.04</v>
      </c>
      <c r="G14" s="71">
        <v>214.01</v>
      </c>
      <c r="H14" s="62">
        <v>26.01</v>
      </c>
      <c r="I14" s="62">
        <v>20</v>
      </c>
      <c r="J14" s="62">
        <v>2.87</v>
      </c>
    </row>
    <row r="15" spans="1:10" x14ac:dyDescent="0.25">
      <c r="A15" s="4"/>
      <c r="B15" s="19" t="s">
        <v>17</v>
      </c>
      <c r="C15" s="41" t="s">
        <v>31</v>
      </c>
      <c r="D15" s="54" t="s">
        <v>25</v>
      </c>
      <c r="E15" s="61">
        <v>180</v>
      </c>
      <c r="F15" s="75">
        <v>39.96</v>
      </c>
      <c r="G15" s="70">
        <v>172.01</v>
      </c>
      <c r="H15" s="51">
        <v>4.82</v>
      </c>
      <c r="I15" s="51">
        <v>7.88</v>
      </c>
      <c r="J15" s="51">
        <v>21.33</v>
      </c>
    </row>
    <row r="16" spans="1:10" x14ac:dyDescent="0.25">
      <c r="A16" s="4"/>
      <c r="B16" s="19" t="s">
        <v>16</v>
      </c>
      <c r="C16" s="41" t="s">
        <v>32</v>
      </c>
      <c r="D16" s="54" t="s">
        <v>41</v>
      </c>
      <c r="E16" s="55">
        <v>200</v>
      </c>
      <c r="F16" s="55">
        <v>22.69</v>
      </c>
      <c r="G16" s="72">
        <v>92.53</v>
      </c>
      <c r="H16" s="52">
        <v>0.26</v>
      </c>
      <c r="I16" s="52">
        <v>0</v>
      </c>
      <c r="J16" s="52">
        <v>24.92</v>
      </c>
    </row>
    <row r="17" spans="1:10" x14ac:dyDescent="0.25">
      <c r="A17" s="4"/>
      <c r="B17" s="19"/>
      <c r="C17" s="14"/>
      <c r="D17" s="54" t="s">
        <v>35</v>
      </c>
      <c r="E17" s="49">
        <v>80</v>
      </c>
      <c r="F17" s="50">
        <v>6.93</v>
      </c>
      <c r="G17" s="70">
        <v>133.80000000000001</v>
      </c>
      <c r="H17" s="51">
        <v>4.47</v>
      </c>
      <c r="I17" s="51">
        <v>0.54</v>
      </c>
      <c r="J17" s="51">
        <v>29.31</v>
      </c>
    </row>
    <row r="18" spans="1:10" x14ac:dyDescent="0.25">
      <c r="A18" s="4"/>
      <c r="B18" s="12" t="s">
        <v>33</v>
      </c>
      <c r="C18" s="14"/>
      <c r="D18" s="54" t="s">
        <v>42</v>
      </c>
      <c r="E18" s="61">
        <v>200</v>
      </c>
      <c r="F18" s="61">
        <v>46.36</v>
      </c>
      <c r="G18" s="73">
        <v>42</v>
      </c>
      <c r="H18" s="55">
        <v>0.4</v>
      </c>
      <c r="I18" s="55">
        <v>10.7</v>
      </c>
      <c r="J18" s="55">
        <v>9</v>
      </c>
    </row>
    <row r="19" spans="1:10" ht="16.5" thickBot="1" x14ac:dyDescent="0.3">
      <c r="A19" s="4"/>
      <c r="B19" s="17"/>
      <c r="C19" s="17"/>
      <c r="D19" s="39"/>
      <c r="E19" s="61"/>
      <c r="F19" s="61"/>
      <c r="G19" s="63"/>
      <c r="H19" s="64"/>
      <c r="I19" s="63"/>
      <c r="J19" s="63"/>
    </row>
    <row r="20" spans="1:10" ht="16.5" thickBot="1" x14ac:dyDescent="0.3">
      <c r="A20" s="4"/>
      <c r="B20" s="17"/>
      <c r="C20" s="17"/>
      <c r="D20" s="39"/>
      <c r="E20" s="61"/>
      <c r="F20" s="61"/>
      <c r="G20" s="65">
        <f>SUM(G12+G13+G14+G15+G16+G17+G18+G19)</f>
        <v>914.95</v>
      </c>
      <c r="H20" s="66">
        <f t="shared" ref="H20:J20" si="0">SUM(H12:H19)</f>
        <v>44.93</v>
      </c>
      <c r="I20" s="66">
        <f t="shared" si="0"/>
        <v>57.91</v>
      </c>
      <c r="J20" s="66">
        <f t="shared" si="0"/>
        <v>104.59</v>
      </c>
    </row>
    <row r="21" spans="1:10" ht="15.75" thickBot="1" x14ac:dyDescent="0.3">
      <c r="A21" s="5"/>
      <c r="B21" s="35" t="s">
        <v>18</v>
      </c>
      <c r="C21" s="15"/>
      <c r="D21" s="16"/>
      <c r="E21" s="59"/>
      <c r="F21" s="67">
        <f>SUM(F4:F19)</f>
        <v>413.99999999999994</v>
      </c>
      <c r="G21" s="74">
        <f>SUM(G20,G11)</f>
        <v>1600.2</v>
      </c>
      <c r="H21" s="68">
        <f t="shared" ref="H21:J21" si="1">SUM(H10+H20)</f>
        <v>44.93</v>
      </c>
      <c r="I21" s="68">
        <f t="shared" si="1"/>
        <v>57.91</v>
      </c>
      <c r="J21" s="68">
        <f t="shared" si="1"/>
        <v>104.59</v>
      </c>
    </row>
  </sheetData>
  <mergeCells count="1">
    <mergeCell ref="B1:G1"/>
  </mergeCells>
  <pageMargins left="0.7" right="0.7" top="0.75" bottom="0.75" header="0.3" footer="0.3"/>
  <pageSetup paperSize="9" orientation="landscape" verticalDpi="0" r:id="rId1"/>
  <ignoredErrors>
    <ignoredError sqref="G11:I11 F21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2022-02-28T07:57:58Z</cp:lastPrinted>
  <dcterms:created xsi:type="dcterms:W3CDTF">2015-06-05T18:19:34Z</dcterms:created>
  <dcterms:modified xsi:type="dcterms:W3CDTF">2024-04-23T11:03:41Z</dcterms:modified>
</cp:coreProperties>
</file>